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02430534342dcc5/Documents/AGAR 2024-2025/"/>
    </mc:Choice>
  </mc:AlternateContent>
  <xr:revisionPtr revIDLastSave="0" documentId="8_{6E9EABF5-0F8F-4A3B-AB79-34C6474E7AEF}" xr6:coauthVersionLast="47" xr6:coauthVersionMax="47" xr10:uidLastSave="{00000000-0000-0000-0000-000000000000}"/>
  <bookViews>
    <workbookView xWindow="-96" yWindow="-96" windowWidth="19392" windowHeight="10392" xr2:uid="{8D51E1B4-29C7-4942-9E25-7E3ED1F9A5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  <c r="B47" i="1"/>
  <c r="B49" i="1" s="1"/>
  <c r="B52" i="1" s="1"/>
  <c r="B54" i="1" s="1"/>
  <c r="B43" i="1"/>
  <c r="B13" i="1"/>
</calcChain>
</file>

<file path=xl/sharedStrings.xml><?xml version="1.0" encoding="utf-8"?>
<sst xmlns="http://schemas.openxmlformats.org/spreadsheetml/2006/main" count="50" uniqueCount="50">
  <si>
    <t>BLEAN PARISH COUNCIL</t>
  </si>
  <si>
    <t>FINANCE REPORT as at 31st March 2025</t>
  </si>
  <si>
    <t>RECEIPTS</t>
  </si>
  <si>
    <t>Precept</t>
  </si>
  <si>
    <t>Concurrent Function</t>
  </si>
  <si>
    <t>Grants</t>
  </si>
  <si>
    <t>Wayleaves Yearly Rental</t>
  </si>
  <si>
    <t>VAT Refund</t>
  </si>
  <si>
    <t>Payments from BVH for waste disposal/grass cutting</t>
  </si>
  <si>
    <t>S106 Money</t>
  </si>
  <si>
    <t>TOTAL RECEIPTS</t>
  </si>
  <si>
    <t xml:space="preserve"> </t>
  </si>
  <si>
    <t>PAYMENTS</t>
  </si>
  <si>
    <t xml:space="preserve">Staff Costs </t>
  </si>
  <si>
    <t>Subscriptions</t>
  </si>
  <si>
    <t>Insurance</t>
  </si>
  <si>
    <t>Grounds Maintenance</t>
  </si>
  <si>
    <t>VAT</t>
  </si>
  <si>
    <t>Hall Hire</t>
  </si>
  <si>
    <t>Tel/Stationary/Postage/Printing</t>
  </si>
  <si>
    <t>Waste Collection</t>
  </si>
  <si>
    <t>Nature Reserve</t>
  </si>
  <si>
    <t>Play Equipment Repair &amp; Inspection</t>
  </si>
  <si>
    <t>Training &amp; Travel</t>
  </si>
  <si>
    <t>Utilities</t>
  </si>
  <si>
    <t>Data Protection Fee</t>
  </si>
  <si>
    <t>Defibrillator Charger and Pads</t>
  </si>
  <si>
    <t>Audits</t>
  </si>
  <si>
    <t>Bank Charges</t>
  </si>
  <si>
    <t>Testing</t>
  </si>
  <si>
    <t>ArchiveDocument Storage</t>
  </si>
  <si>
    <t>Website Charges</t>
  </si>
  <si>
    <t>Election Expenses</t>
  </si>
  <si>
    <t>Pond Project</t>
  </si>
  <si>
    <t>Village Sign Repairs</t>
  </si>
  <si>
    <t>Planters</t>
  </si>
  <si>
    <t>New Seats on Recreation Ground</t>
  </si>
  <si>
    <t>Clothing</t>
  </si>
  <si>
    <t>Donation to STB</t>
  </si>
  <si>
    <t>Bird Bath</t>
  </si>
  <si>
    <t>TOTAL PAYMENTS</t>
  </si>
  <si>
    <t>Bank Reconcilliation:</t>
  </si>
  <si>
    <t>Balance Brought Forward 1st April 2024</t>
  </si>
  <si>
    <t>PLUS Receipts</t>
  </si>
  <si>
    <t>LESS Payments</t>
  </si>
  <si>
    <t>Current Balance</t>
  </si>
  <si>
    <t>Bank Statement: Current Account 20381822</t>
  </si>
  <si>
    <t>Balance 31st March 2025      Statement No 123</t>
  </si>
  <si>
    <t>Less unpresented cheques</t>
  </si>
  <si>
    <t>Total at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</si>
</sst>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164" fontId="3" fillId="0" borderId="0" xfId="0" applyNumberFormat="1" applyFont="1" applyAlignment="1">
      <alignment horizontal="left"/>
    </xf>
    <xf numFmtId="0" fontId="1" fillId="0" borderId="0" xfId="0" applyFont="1"/>
    <xf numFmtId="164" fontId="2" fillId="0" borderId="0" xfId="0" applyNumberFormat="1" applyFont="1" applyAlignment="1">
      <alignment horizontal="left"/>
    </xf>
    <xf numFmtId="0" fontId="3" fillId="0" borderId="0" xfId="0" applyFont="1"/>
    <xf numFmtId="8" fontId="0" fillId="0" borderId="0" xfId="0" applyNumberFormat="1"/>
    <xf numFmtId="8" fontId="1" fillId="0" borderId="0" xfId="0" applyNumberFormat="1" applyFont="1"/>
    <xf numFmtId="8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69A0D-13D4-485D-855A-BF2D7A89C852}">
  <dimension ref="A1:F54"/>
  <sheetViews>
    <sheetView tabSelected="1" workbookViewId="0">
      <selection activeCell="C5" sqref="C5"/>
    </sheetView>
  </sheetViews>
  <sheetFormatPr defaultRowHeight="14.4" x14ac:dyDescent="0.55000000000000004"/>
  <cols>
    <col min="1" max="1" width="46.68359375" style="5" customWidth="1"/>
    <col min="2" max="2" width="10.15625" style="2" bestFit="1" customWidth="1"/>
    <col min="3" max="3" width="36" bestFit="1" customWidth="1"/>
    <col min="4" max="4" width="15.68359375" bestFit="1" customWidth="1"/>
    <col min="5" max="5" width="35.68359375" bestFit="1" customWidth="1"/>
    <col min="6" max="6" width="31.15625" bestFit="1" customWidth="1"/>
  </cols>
  <sheetData>
    <row r="1" spans="1:6" x14ac:dyDescent="0.55000000000000004">
      <c r="A1" s="1" t="s">
        <v>0</v>
      </c>
      <c r="C1" s="3"/>
    </row>
    <row r="2" spans="1:6" x14ac:dyDescent="0.55000000000000004">
      <c r="A2" s="1" t="s">
        <v>1</v>
      </c>
      <c r="C2" s="3"/>
    </row>
    <row r="4" spans="1:6" s="3" customFormat="1" x14ac:dyDescent="0.55000000000000004">
      <c r="A4" s="1" t="s">
        <v>2</v>
      </c>
      <c r="B4" s="4"/>
    </row>
    <row r="5" spans="1:6" x14ac:dyDescent="0.55000000000000004">
      <c r="A5" s="5" t="s">
        <v>3</v>
      </c>
      <c r="B5" s="2">
        <v>25000</v>
      </c>
      <c r="D5" s="6"/>
      <c r="F5" s="6"/>
    </row>
    <row r="6" spans="1:6" x14ac:dyDescent="0.55000000000000004">
      <c r="A6" s="5" t="s">
        <v>4</v>
      </c>
      <c r="B6" s="2">
        <v>5630</v>
      </c>
      <c r="D6" s="6"/>
      <c r="F6" s="6"/>
    </row>
    <row r="7" spans="1:6" x14ac:dyDescent="0.55000000000000004">
      <c r="A7" s="5" t="s">
        <v>5</v>
      </c>
      <c r="B7" s="2">
        <v>0</v>
      </c>
      <c r="D7" s="6"/>
      <c r="F7" s="6"/>
    </row>
    <row r="8" spans="1:6" x14ac:dyDescent="0.55000000000000004">
      <c r="A8" s="5" t="s">
        <v>6</v>
      </c>
      <c r="B8" s="2">
        <v>69.510000000000005</v>
      </c>
      <c r="D8" s="6"/>
      <c r="F8" s="6"/>
    </row>
    <row r="9" spans="1:6" x14ac:dyDescent="0.55000000000000004">
      <c r="A9" s="5" t="s">
        <v>7</v>
      </c>
      <c r="B9" s="2">
        <v>1382.4</v>
      </c>
      <c r="D9" s="6"/>
      <c r="F9" s="6"/>
    </row>
    <row r="10" spans="1:6" x14ac:dyDescent="0.55000000000000004">
      <c r="A10" s="5" t="s">
        <v>8</v>
      </c>
      <c r="B10" s="2">
        <v>650.29999999999995</v>
      </c>
      <c r="D10" s="6"/>
      <c r="F10" s="6"/>
    </row>
    <row r="11" spans="1:6" x14ac:dyDescent="0.55000000000000004">
      <c r="A11" s="5" t="s">
        <v>9</v>
      </c>
      <c r="B11" s="2">
        <v>3203.04</v>
      </c>
      <c r="D11" s="6"/>
      <c r="F11" s="6"/>
    </row>
    <row r="12" spans="1:6" x14ac:dyDescent="0.55000000000000004">
      <c r="D12" s="6"/>
      <c r="F12" s="6"/>
    </row>
    <row r="13" spans="1:6" s="3" customFormat="1" x14ac:dyDescent="0.55000000000000004">
      <c r="A13" s="1" t="s">
        <v>10</v>
      </c>
      <c r="B13" s="4">
        <f>SUM(B5:B12)</f>
        <v>35935.25</v>
      </c>
      <c r="C13" s="3" t="s">
        <v>11</v>
      </c>
      <c r="D13" s="7"/>
    </row>
    <row r="15" spans="1:6" s="3" customFormat="1" x14ac:dyDescent="0.55000000000000004">
      <c r="A15" s="1" t="s">
        <v>12</v>
      </c>
      <c r="B15" s="4"/>
    </row>
    <row r="16" spans="1:6" s="5" customFormat="1" x14ac:dyDescent="0.55000000000000004">
      <c r="A16" s="5" t="s">
        <v>13</v>
      </c>
      <c r="B16" s="2">
        <v>16728.02</v>
      </c>
      <c r="D16" s="8"/>
      <c r="F16" s="8"/>
    </row>
    <row r="17" spans="1:6" s="5" customFormat="1" x14ac:dyDescent="0.55000000000000004">
      <c r="A17" s="5" t="s">
        <v>14</v>
      </c>
      <c r="B17" s="2">
        <v>738.28</v>
      </c>
      <c r="D17" s="8"/>
      <c r="F17" s="8"/>
    </row>
    <row r="18" spans="1:6" s="5" customFormat="1" x14ac:dyDescent="0.55000000000000004">
      <c r="A18" s="5" t="s">
        <v>15</v>
      </c>
      <c r="B18" s="2">
        <v>1023.64</v>
      </c>
      <c r="D18" s="8"/>
      <c r="F18" s="8"/>
    </row>
    <row r="19" spans="1:6" s="5" customFormat="1" x14ac:dyDescent="0.55000000000000004">
      <c r="A19" s="5" t="s">
        <v>16</v>
      </c>
      <c r="B19" s="2">
        <v>5375.27</v>
      </c>
      <c r="D19" s="8"/>
      <c r="F19" s="8"/>
    </row>
    <row r="20" spans="1:6" s="5" customFormat="1" x14ac:dyDescent="0.55000000000000004">
      <c r="A20" s="5" t="s">
        <v>17</v>
      </c>
      <c r="B20" s="2">
        <v>2784.55</v>
      </c>
      <c r="D20" s="8"/>
      <c r="F20" s="8"/>
    </row>
    <row r="21" spans="1:6" s="5" customFormat="1" x14ac:dyDescent="0.55000000000000004">
      <c r="A21" s="5" t="s">
        <v>18</v>
      </c>
      <c r="B21" s="2">
        <v>288</v>
      </c>
      <c r="D21" s="8"/>
      <c r="F21" s="8"/>
    </row>
    <row r="22" spans="1:6" s="5" customFormat="1" x14ac:dyDescent="0.55000000000000004">
      <c r="A22" s="5" t="s">
        <v>19</v>
      </c>
      <c r="B22" s="2">
        <v>1212.79</v>
      </c>
      <c r="D22" s="8"/>
      <c r="F22" s="8"/>
    </row>
    <row r="23" spans="1:6" s="5" customFormat="1" x14ac:dyDescent="0.55000000000000004">
      <c r="A23" s="5" t="s">
        <v>20</v>
      </c>
      <c r="B23" s="2">
        <v>1258.53</v>
      </c>
      <c r="D23" s="8"/>
      <c r="F23" s="8"/>
    </row>
    <row r="24" spans="1:6" s="5" customFormat="1" x14ac:dyDescent="0.55000000000000004">
      <c r="A24" s="5" t="s">
        <v>21</v>
      </c>
      <c r="B24" s="2">
        <v>1380</v>
      </c>
      <c r="D24" s="8"/>
      <c r="F24" s="8"/>
    </row>
    <row r="25" spans="1:6" s="5" customFormat="1" x14ac:dyDescent="0.55000000000000004">
      <c r="A25" s="5" t="s">
        <v>22</v>
      </c>
      <c r="B25" s="2">
        <v>390</v>
      </c>
      <c r="D25" s="8"/>
      <c r="F25" s="8"/>
    </row>
    <row r="26" spans="1:6" s="5" customFormat="1" x14ac:dyDescent="0.55000000000000004">
      <c r="A26" s="5" t="s">
        <v>23</v>
      </c>
      <c r="B26" s="2">
        <v>50</v>
      </c>
      <c r="D26" s="8"/>
      <c r="F26" s="8"/>
    </row>
    <row r="27" spans="1:6" s="5" customFormat="1" x14ac:dyDescent="0.55000000000000004">
      <c r="A27" s="5" t="s">
        <v>24</v>
      </c>
      <c r="B27" s="2">
        <v>488.61</v>
      </c>
      <c r="D27" s="8"/>
      <c r="F27" s="8"/>
    </row>
    <row r="28" spans="1:6" s="5" customFormat="1" x14ac:dyDescent="0.55000000000000004">
      <c r="A28" s="5" t="s">
        <v>25</v>
      </c>
      <c r="B28" s="2">
        <v>35</v>
      </c>
      <c r="D28" s="8"/>
      <c r="F28" s="8"/>
    </row>
    <row r="29" spans="1:6" s="5" customFormat="1" x14ac:dyDescent="0.55000000000000004">
      <c r="A29" s="5" t="s">
        <v>26</v>
      </c>
      <c r="B29" s="2">
        <v>0</v>
      </c>
      <c r="D29" s="8"/>
      <c r="F29" s="8"/>
    </row>
    <row r="30" spans="1:6" s="5" customFormat="1" x14ac:dyDescent="0.55000000000000004">
      <c r="A30" s="5" t="s">
        <v>27</v>
      </c>
      <c r="B30" s="2">
        <v>315</v>
      </c>
      <c r="D30" s="8"/>
      <c r="F30" s="8"/>
    </row>
    <row r="31" spans="1:6" s="5" customFormat="1" x14ac:dyDescent="0.55000000000000004">
      <c r="A31" s="5" t="s">
        <v>28</v>
      </c>
      <c r="B31" s="2">
        <v>71.400000000000006</v>
      </c>
      <c r="D31" s="8"/>
    </row>
    <row r="32" spans="1:6" s="5" customFormat="1" x14ac:dyDescent="0.55000000000000004">
      <c r="A32" s="5" t="s">
        <v>29</v>
      </c>
      <c r="B32" s="2">
        <v>107</v>
      </c>
      <c r="D32" s="8"/>
      <c r="F32" s="8"/>
    </row>
    <row r="33" spans="1:6" s="5" customFormat="1" x14ac:dyDescent="0.55000000000000004">
      <c r="A33" s="5" t="s">
        <v>30</v>
      </c>
      <c r="B33" s="2">
        <v>25</v>
      </c>
      <c r="D33" s="8"/>
      <c r="F33" s="8"/>
    </row>
    <row r="34" spans="1:6" s="5" customFormat="1" x14ac:dyDescent="0.55000000000000004">
      <c r="A34" s="5" t="s">
        <v>31</v>
      </c>
      <c r="B34" s="2">
        <v>143.88</v>
      </c>
      <c r="D34" s="8"/>
      <c r="F34" s="8"/>
    </row>
    <row r="35" spans="1:6" s="5" customFormat="1" x14ac:dyDescent="0.55000000000000004">
      <c r="A35" s="5" t="s">
        <v>32</v>
      </c>
      <c r="B35" s="2">
        <v>0</v>
      </c>
      <c r="D35" s="8"/>
      <c r="F35" s="8"/>
    </row>
    <row r="36" spans="1:6" s="5" customFormat="1" x14ac:dyDescent="0.55000000000000004">
      <c r="A36" s="5" t="s">
        <v>33</v>
      </c>
      <c r="B36" s="2">
        <v>625</v>
      </c>
      <c r="D36" s="8"/>
      <c r="F36" s="8"/>
    </row>
    <row r="37" spans="1:6" s="5" customFormat="1" x14ac:dyDescent="0.55000000000000004">
      <c r="A37" s="5" t="s">
        <v>34</v>
      </c>
      <c r="B37" s="2">
        <v>3038</v>
      </c>
      <c r="D37" s="8"/>
      <c r="F37" s="8"/>
    </row>
    <row r="38" spans="1:6" s="5" customFormat="1" x14ac:dyDescent="0.55000000000000004">
      <c r="A38" s="5" t="s">
        <v>35</v>
      </c>
      <c r="B38" s="2">
        <v>1420.3</v>
      </c>
      <c r="D38" s="8"/>
      <c r="F38" s="8"/>
    </row>
    <row r="39" spans="1:6" s="5" customFormat="1" x14ac:dyDescent="0.55000000000000004">
      <c r="A39" s="5" t="s">
        <v>36</v>
      </c>
      <c r="B39" s="2">
        <v>2786</v>
      </c>
      <c r="D39" s="8"/>
      <c r="F39" s="8"/>
    </row>
    <row r="40" spans="1:6" s="5" customFormat="1" x14ac:dyDescent="0.55000000000000004">
      <c r="A40" s="5" t="s">
        <v>37</v>
      </c>
      <c r="B40" s="2">
        <v>29.99</v>
      </c>
      <c r="D40" s="8"/>
      <c r="F40" s="8"/>
    </row>
    <row r="41" spans="1:6" s="5" customFormat="1" x14ac:dyDescent="0.55000000000000004">
      <c r="A41" s="5" t="s">
        <v>38</v>
      </c>
      <c r="B41" s="2">
        <v>500</v>
      </c>
      <c r="D41" s="8"/>
      <c r="F41" s="8"/>
    </row>
    <row r="42" spans="1:6" s="5" customFormat="1" x14ac:dyDescent="0.55000000000000004">
      <c r="A42" s="5" t="s">
        <v>39</v>
      </c>
      <c r="B42" s="2">
        <v>32</v>
      </c>
      <c r="D42" s="8"/>
      <c r="F42" s="8"/>
    </row>
    <row r="43" spans="1:6" s="3" customFormat="1" x14ac:dyDescent="0.55000000000000004">
      <c r="A43" s="1" t="s">
        <v>40</v>
      </c>
      <c r="B43" s="4">
        <f>SUM(B15:B42)</f>
        <v>40846.26</v>
      </c>
      <c r="D43" s="7"/>
    </row>
    <row r="45" spans="1:6" s="3" customFormat="1" x14ac:dyDescent="0.55000000000000004">
      <c r="A45" s="1" t="s">
        <v>41</v>
      </c>
      <c r="B45" s="4"/>
    </row>
    <row r="46" spans="1:6" x14ac:dyDescent="0.55000000000000004">
      <c r="A46" s="5" t="s">
        <v>42</v>
      </c>
      <c r="B46" s="4">
        <v>35439.96</v>
      </c>
      <c r="E46" s="6"/>
    </row>
    <row r="47" spans="1:6" x14ac:dyDescent="0.55000000000000004">
      <c r="A47" s="5" t="s">
        <v>43</v>
      </c>
      <c r="B47" s="2">
        <f>B13</f>
        <v>35935.25</v>
      </c>
      <c r="E47" s="6"/>
    </row>
    <row r="48" spans="1:6" x14ac:dyDescent="0.55000000000000004">
      <c r="A48" s="5" t="s">
        <v>44</v>
      </c>
      <c r="B48" s="2">
        <f>B43</f>
        <v>40846.26</v>
      </c>
      <c r="E48" s="6"/>
    </row>
    <row r="49" spans="1:5" s="3" customFormat="1" x14ac:dyDescent="0.55000000000000004">
      <c r="A49" s="1" t="s">
        <v>45</v>
      </c>
      <c r="B49" s="4">
        <f>B46+B47-B48</f>
        <v>30528.94999999999</v>
      </c>
      <c r="E49" s="7"/>
    </row>
    <row r="51" spans="1:5" s="3" customFormat="1" x14ac:dyDescent="0.55000000000000004">
      <c r="A51" s="1" t="s">
        <v>46</v>
      </c>
      <c r="B51" s="4"/>
    </row>
    <row r="52" spans="1:5" s="3" customFormat="1" x14ac:dyDescent="0.55000000000000004">
      <c r="A52" s="1" t="s">
        <v>47</v>
      </c>
      <c r="B52" s="4">
        <f>B49</f>
        <v>30528.94999999999</v>
      </c>
      <c r="E52" s="7"/>
    </row>
    <row r="53" spans="1:5" x14ac:dyDescent="0.55000000000000004">
      <c r="A53" s="5" t="s">
        <v>48</v>
      </c>
      <c r="B53" s="2">
        <v>0</v>
      </c>
    </row>
    <row r="54" spans="1:5" s="3" customFormat="1" x14ac:dyDescent="0.55000000000000004">
      <c r="A54" s="1" t="s">
        <v>49</v>
      </c>
      <c r="B54" s="4">
        <f>B52-B53</f>
        <v>30528.94999999999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Horswell</dc:creator>
  <cp:lastModifiedBy>Denise Horswell</cp:lastModifiedBy>
  <dcterms:created xsi:type="dcterms:W3CDTF">2025-04-30T17:56:35Z</dcterms:created>
  <dcterms:modified xsi:type="dcterms:W3CDTF">2025-04-30T17:57:36Z</dcterms:modified>
</cp:coreProperties>
</file>